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c4c51b5f53b7b/Documents/GBS/GBS-Days-2025/"/>
    </mc:Choice>
  </mc:AlternateContent>
  <xr:revisionPtr revIDLastSave="38" documentId="8_{64BDB82D-F289-49F6-A0AA-66D398F857C9}" xr6:coauthVersionLast="47" xr6:coauthVersionMax="47" xr10:uidLastSave="{8959D777-6064-4F88-BD02-F62221599B2E}"/>
  <bookViews>
    <workbookView xWindow="-120" yWindow="-120" windowWidth="29040" windowHeight="15720" activeTab="1" xr2:uid="{30E35162-E9E9-4DC6-AB62-4BA942459FFE}"/>
  </bookViews>
  <sheets>
    <sheet name="Volley" sheetId="1" r:id="rId1"/>
    <sheet name="Resultat final " sheetId="3" r:id="rId2"/>
    <sheet name="F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35" i="1"/>
  <c r="R36" i="1"/>
  <c r="R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23" i="1"/>
  <c r="M16" i="1" s="1"/>
  <c r="P32" i="1"/>
  <c r="P30" i="1"/>
  <c r="S30" i="1" s="1"/>
  <c r="P29" i="1"/>
  <c r="S29" i="1" s="1"/>
  <c r="N24" i="1"/>
  <c r="O24" i="1"/>
  <c r="R24" i="1" s="1"/>
  <c r="N25" i="1"/>
  <c r="O25" i="1"/>
  <c r="R25" i="1" s="1"/>
  <c r="N26" i="1"/>
  <c r="O26" i="1"/>
  <c r="R26" i="1" s="1"/>
  <c r="N27" i="1"/>
  <c r="O27" i="1"/>
  <c r="R27" i="1" s="1"/>
  <c r="N28" i="1"/>
  <c r="O28" i="1"/>
  <c r="R28" i="1" s="1"/>
  <c r="N29" i="1"/>
  <c r="O29" i="1"/>
  <c r="R29" i="1" s="1"/>
  <c r="N30" i="1"/>
  <c r="O30" i="1"/>
  <c r="R30" i="1" s="1"/>
  <c r="N31" i="1"/>
  <c r="O31" i="1"/>
  <c r="R31" i="1" s="1"/>
  <c r="N32" i="1"/>
  <c r="O32" i="1"/>
  <c r="R32" i="1" s="1"/>
  <c r="N33" i="1"/>
  <c r="O33" i="1"/>
  <c r="N34" i="1"/>
  <c r="O34" i="1"/>
  <c r="R34" i="1" s="1"/>
  <c r="N35" i="1"/>
  <c r="O35" i="1"/>
  <c r="N36" i="1"/>
  <c r="O36" i="1"/>
  <c r="N37" i="1"/>
  <c r="O37" i="1"/>
  <c r="R37" i="1" s="1"/>
  <c r="O23" i="1"/>
  <c r="N23" i="1"/>
  <c r="M15" i="1" s="1"/>
  <c r="L37" i="1"/>
  <c r="L34" i="1"/>
  <c r="L35" i="1"/>
  <c r="L32" i="1"/>
  <c r="L30" i="1"/>
  <c r="L29" i="1"/>
  <c r="L28" i="1"/>
  <c r="L27" i="1"/>
  <c r="K16" i="1"/>
  <c r="K17" i="1"/>
  <c r="K18" i="1"/>
  <c r="K19" i="1"/>
  <c r="K20" i="1"/>
  <c r="K15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L26" i="1" s="1"/>
  <c r="E26" i="1"/>
  <c r="D26" i="1"/>
  <c r="E25" i="1"/>
  <c r="D25" i="1"/>
  <c r="L24" i="1" s="1"/>
  <c r="E24" i="1"/>
  <c r="D24" i="1"/>
  <c r="E23" i="1"/>
  <c r="D23" i="1"/>
  <c r="M20" i="1" l="1"/>
</calcChain>
</file>

<file path=xl/sharedStrings.xml><?xml version="1.0" encoding="utf-8"?>
<sst xmlns="http://schemas.openxmlformats.org/spreadsheetml/2006/main" count="104" uniqueCount="34">
  <si>
    <t>Equipes</t>
  </si>
  <si>
    <t>CEN</t>
  </si>
  <si>
    <t>CASDEN</t>
  </si>
  <si>
    <t>BPCEIT-LDA-ECUVIE</t>
  </si>
  <si>
    <t>CEAPC</t>
  </si>
  <si>
    <t>BPOC-CCO-CELC</t>
  </si>
  <si>
    <t>CERA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</si>
  <si>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</si>
  <si>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</si>
  <si>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</si>
  <si>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</si>
  <si>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</si>
  <si>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</si>
  <si>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</si>
  <si>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</si>
  <si>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</si>
  <si>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</si>
  <si>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</si>
  <si>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</si>
  <si>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</si>
  <si>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</si>
  <si>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</si>
  <si>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Classement</t>
  </si>
  <si>
    <t>Tot</t>
  </si>
  <si>
    <t xml:space="preserve">GBS DAYS 2025  </t>
  </si>
  <si>
    <t xml:space="preserve">     VOLLEY</t>
  </si>
  <si>
    <t>Set1</t>
  </si>
  <si>
    <t>Set 2</t>
  </si>
  <si>
    <t>Set3</t>
  </si>
  <si>
    <t>Set2</t>
  </si>
  <si>
    <t>Arbitre</t>
  </si>
  <si>
    <t>2 set gagnants en 15pts</t>
  </si>
  <si>
    <t>BPCE IT</t>
  </si>
  <si>
    <t>Pt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</si>
</sst>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909EE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2" xfId="0" applyFill="1" applyBorder="1"/>
    <xf numFmtId="0" fontId="0" fillId="4" borderId="1" xfId="0" applyFill="1" applyBorder="1"/>
    <xf numFmtId="0" fontId="0" fillId="0" borderId="22" xfId="0" applyBorder="1"/>
    <xf numFmtId="0" fontId="0" fillId="0" borderId="18" xfId="0" applyBorder="1"/>
    <xf numFmtId="0" fontId="0" fillId="0" borderId="23" xfId="0" applyBorder="1"/>
    <xf numFmtId="0" fontId="0" fillId="0" borderId="25" xfId="0" applyBorder="1"/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28575</xdr:rowOff>
    </xdr:from>
    <xdr:to>
      <xdr:col>3</xdr:col>
      <xdr:colOff>981075</xdr:colOff>
      <xdr:row>10</xdr:row>
      <xdr:rowOff>57407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A45BFB-DF4C-58F0-3FF1-23240F96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9575"/>
          <a:ext cx="2257425" cy="2086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3</xdr:col>
      <xdr:colOff>57150</xdr:colOff>
      <xdr:row>3</xdr:row>
      <xdr:rowOff>883511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11F693-018B-4E39-898D-85E934CE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1914525" cy="17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82385</xdr:colOff>
      <xdr:row>1</xdr:row>
      <xdr:rowOff>12198</xdr:rowOff>
    </xdr:from>
    <xdr:ext cx="4597734" cy="178292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3EE21A7-0F3E-0566-E278-96C74D8EBCC4}"/>
            </a:ext>
          </a:extLst>
        </xdr:cNvPr>
        <xdr:cNvSpPr/>
      </xdr:nvSpPr>
      <xdr:spPr>
        <a:xfrm>
          <a:off x="2549360" y="202698"/>
          <a:ext cx="4597734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GBS Days 2025 </a:t>
          </a:r>
        </a:p>
        <a:p>
          <a:pPr algn="ctr"/>
          <a:r>
            <a:rPr lang="fr-F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Volley Ball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5343-9DAE-43C5-B8B1-DC6386D53B7F}">
  <dimension ref="A4:S37"/>
  <sheetViews>
    <sheetView showGridLines="0" workbookViewId="0">
      <selection activeCell="A13" sqref="A13:N21"/>
    </sheetView>
  </sheetViews>
  <sheetFormatPr baseColWidth="10" defaultRowHeight="15" x14ac:dyDescent="0.25"/>
  <cols>
    <col min="2" max="3" width="6.28515625" customWidth="1"/>
    <col min="4" max="4" width="18.42578125" customWidth="1"/>
    <col min="5" max="5" width="18.140625" customWidth="1"/>
    <col min="6" max="11" width="6.140625" customWidth="1"/>
    <col min="12" max="12" width="7.28515625" customWidth="1"/>
    <col min="13" max="13" width="10.42578125" customWidth="1"/>
    <col min="14" max="15" width="6.7109375" customWidth="1"/>
    <col min="16" max="16" width="6.42578125" customWidth="1"/>
    <col min="17" max="17" width="9.140625" customWidth="1"/>
    <col min="18" max="18" width="8.42578125" customWidth="1"/>
    <col min="19" max="19" width="6.7109375" customWidth="1"/>
  </cols>
  <sheetData>
    <row r="4" spans="1:16" ht="36" customHeight="1" x14ac:dyDescent="0.25">
      <c r="F4" s="6" t="s">
        <v>24</v>
      </c>
      <c r="G4" s="5"/>
      <c r="H4" s="5"/>
      <c r="I4" s="5"/>
      <c r="J4" s="5"/>
      <c r="K4" s="5"/>
      <c r="L4" s="5"/>
    </row>
    <row r="5" spans="1:16" ht="36" customHeight="1" x14ac:dyDescent="0.25">
      <c r="F5" s="6" t="s">
        <v>25</v>
      </c>
      <c r="G5" s="6"/>
      <c r="H5" s="5"/>
      <c r="I5" s="5"/>
      <c r="J5" s="5"/>
      <c r="K5" s="5"/>
      <c r="L5" s="5"/>
    </row>
    <row r="6" spans="1:16" ht="15" customHeight="1" x14ac:dyDescent="0.25">
      <c r="F6" s="5"/>
      <c r="G6" s="5"/>
      <c r="H6" s="5"/>
      <c r="I6" s="5"/>
      <c r="J6" s="5"/>
      <c r="K6" s="5"/>
      <c r="L6" s="5"/>
    </row>
    <row r="7" spans="1:16" ht="15" customHeight="1" x14ac:dyDescent="0.25">
      <c r="F7" s="5"/>
      <c r="G7" s="5"/>
      <c r="H7" s="5"/>
      <c r="I7" s="5"/>
      <c r="J7" s="5"/>
      <c r="K7" s="5"/>
      <c r="L7" s="5"/>
    </row>
    <row r="8" spans="1:16" ht="15" customHeight="1" x14ac:dyDescent="0.25">
      <c r="F8" s="33" t="s">
        <v>31</v>
      </c>
      <c r="G8" s="33"/>
      <c r="H8" s="33"/>
      <c r="I8" s="33"/>
      <c r="J8" s="33"/>
      <c r="K8" s="33"/>
      <c r="L8" s="5"/>
    </row>
    <row r="9" spans="1:16" ht="15" customHeight="1" x14ac:dyDescent="0.25">
      <c r="F9" s="33"/>
      <c r="G9" s="33"/>
      <c r="H9" s="33"/>
      <c r="I9" s="33"/>
      <c r="J9" s="33"/>
      <c r="K9" s="33"/>
      <c r="L9" s="5"/>
    </row>
    <row r="10" spans="1:16" ht="15" customHeight="1" x14ac:dyDescent="0.25">
      <c r="F10" s="5"/>
      <c r="G10" s="5"/>
      <c r="H10" s="5"/>
      <c r="I10" s="5"/>
      <c r="J10" s="5"/>
      <c r="K10" s="5"/>
      <c r="L10" s="5"/>
    </row>
    <row r="11" spans="1:16" ht="15" customHeight="1" x14ac:dyDescent="0.25">
      <c r="F11" s="5"/>
      <c r="G11" s="5"/>
      <c r="H11" s="5"/>
      <c r="I11" s="5"/>
      <c r="J11" s="5"/>
      <c r="K11" s="5"/>
      <c r="L11" s="5"/>
    </row>
    <row r="13" spans="1:16" x14ac:dyDescent="0.25">
      <c r="F13" t="s">
        <v>7</v>
      </c>
      <c r="G13" t="s">
        <v>8</v>
      </c>
      <c r="H13" t="s">
        <v>9</v>
      </c>
      <c r="I13" t="s">
        <v>10</v>
      </c>
      <c r="J13" t="s">
        <v>11</v>
      </c>
      <c r="K13" t="s">
        <v>23</v>
      </c>
      <c r="L13" t="s">
        <v>22</v>
      </c>
    </row>
    <row r="14" spans="1:16" x14ac:dyDescent="0.25">
      <c r="A14" s="1"/>
      <c r="B14" s="3" t="s">
        <v>0</v>
      </c>
      <c r="C14" s="15"/>
      <c r="D14" s="4"/>
    </row>
    <row r="15" spans="1:16" x14ac:dyDescent="0.25">
      <c r="A15" s="1">
        <v>1</v>
      </c>
      <c r="B15" s="7" t="s">
        <v>1</v>
      </c>
      <c r="C15" s="8"/>
      <c r="D15" s="9"/>
      <c r="F15" s="1">
        <v>2</v>
      </c>
      <c r="G15" s="1">
        <v>1</v>
      </c>
      <c r="H15" s="1">
        <v>1</v>
      </c>
      <c r="I15" s="1">
        <v>2</v>
      </c>
      <c r="J15" s="1">
        <v>2</v>
      </c>
      <c r="K15" s="1">
        <f>SUM(F15:J15)</f>
        <v>8</v>
      </c>
      <c r="L15" s="1">
        <v>2</v>
      </c>
      <c r="M15">
        <f>N23+O23+N26+O26+N30+O30+N34+O34+N36+O36+P30</f>
        <v>37</v>
      </c>
      <c r="P15">
        <v>37</v>
      </c>
    </row>
    <row r="16" spans="1:16" x14ac:dyDescent="0.25">
      <c r="A16" s="1">
        <v>2</v>
      </c>
      <c r="B16" s="10" t="s">
        <v>2</v>
      </c>
      <c r="D16" s="11"/>
      <c r="F16" s="1">
        <v>1</v>
      </c>
      <c r="G16" s="1">
        <v>2</v>
      </c>
      <c r="H16" s="1">
        <v>1</v>
      </c>
      <c r="I16" s="1">
        <v>2</v>
      </c>
      <c r="J16" s="1">
        <v>2</v>
      </c>
      <c r="K16" s="1">
        <f>SUM(F16:J16)</f>
        <v>8</v>
      </c>
      <c r="L16" s="1">
        <v>3</v>
      </c>
      <c r="M16">
        <f>Q23+R23+N27+O27+N29+O29+P29+N32+O32+P32+N37+O37</f>
        <v>26</v>
      </c>
      <c r="P16">
        <v>26</v>
      </c>
    </row>
    <row r="17" spans="1:19" x14ac:dyDescent="0.25">
      <c r="A17" s="1">
        <v>3</v>
      </c>
      <c r="B17" s="10" t="s">
        <v>3</v>
      </c>
      <c r="D17" s="11"/>
      <c r="F17" s="1">
        <v>1</v>
      </c>
      <c r="G17" s="1">
        <v>1</v>
      </c>
      <c r="H17" s="1">
        <v>2</v>
      </c>
      <c r="I17" s="1">
        <v>1</v>
      </c>
      <c r="J17" s="1">
        <v>1</v>
      </c>
      <c r="K17" s="1">
        <f>SUM(F17:J17)</f>
        <v>6</v>
      </c>
      <c r="L17" s="1">
        <v>5</v>
      </c>
    </row>
    <row r="18" spans="1:19" x14ac:dyDescent="0.25">
      <c r="A18" s="1">
        <v>4</v>
      </c>
      <c r="B18" s="10" t="s">
        <v>4</v>
      </c>
      <c r="C18" s="37"/>
      <c r="D18" s="11"/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f>SUM(F18:J18)</f>
        <v>10</v>
      </c>
      <c r="L18" s="1">
        <v>1</v>
      </c>
    </row>
    <row r="19" spans="1:19" x14ac:dyDescent="0.25">
      <c r="A19" s="1">
        <v>5</v>
      </c>
      <c r="B19" s="10" t="s">
        <v>5</v>
      </c>
      <c r="C19" s="37"/>
      <c r="D19" s="11"/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f>SUM(F19:J19)</f>
        <v>5</v>
      </c>
      <c r="L19" s="1">
        <v>6</v>
      </c>
    </row>
    <row r="20" spans="1:19" x14ac:dyDescent="0.25">
      <c r="A20" s="1">
        <v>6</v>
      </c>
      <c r="B20" s="12" t="s">
        <v>6</v>
      </c>
      <c r="C20" s="13"/>
      <c r="D20" s="14"/>
      <c r="F20" s="1">
        <v>2</v>
      </c>
      <c r="G20" s="1">
        <v>2</v>
      </c>
      <c r="H20" s="1">
        <v>2</v>
      </c>
      <c r="I20" s="1">
        <v>1</v>
      </c>
      <c r="J20" s="1">
        <v>1</v>
      </c>
      <c r="K20" s="1">
        <f>SUM(F20:J20)</f>
        <v>8</v>
      </c>
      <c r="L20" s="1">
        <v>4</v>
      </c>
      <c r="M20">
        <f>Q25+R25+Q28+R28+Q30+R30+S30+Q32+R32+Q35+R35</f>
        <v>11</v>
      </c>
      <c r="P20">
        <v>11</v>
      </c>
    </row>
    <row r="21" spans="1:19" x14ac:dyDescent="0.25">
      <c r="A21" s="22"/>
      <c r="K21" s="22"/>
    </row>
    <row r="22" spans="1:19" ht="15.75" thickBot="1" x14ac:dyDescent="0.3">
      <c r="F22" s="34" t="s">
        <v>26</v>
      </c>
      <c r="G22" s="34"/>
      <c r="H22" s="34" t="s">
        <v>29</v>
      </c>
      <c r="I22" s="34"/>
      <c r="J22" s="34" t="s">
        <v>28</v>
      </c>
      <c r="K22" s="34"/>
      <c r="L22" s="34" t="s">
        <v>30</v>
      </c>
      <c r="M22" s="34"/>
    </row>
    <row r="23" spans="1:19" x14ac:dyDescent="0.25">
      <c r="A23" s="1" t="s">
        <v>7</v>
      </c>
      <c r="B23" s="1">
        <v>1</v>
      </c>
      <c r="C23" s="1">
        <v>2</v>
      </c>
      <c r="D23" s="26" t="str">
        <f>B15</f>
        <v>CEN</v>
      </c>
      <c r="E23" s="27" t="str">
        <f>B16</f>
        <v>CASDEN</v>
      </c>
      <c r="F23" s="16">
        <v>21</v>
      </c>
      <c r="G23" s="17">
        <v>11</v>
      </c>
      <c r="H23" s="16">
        <v>21</v>
      </c>
      <c r="I23" s="17">
        <v>16</v>
      </c>
      <c r="J23" s="16"/>
      <c r="K23" s="17"/>
      <c r="L23" s="35" t="s">
        <v>6</v>
      </c>
      <c r="M23" s="36"/>
      <c r="N23" s="26">
        <f>F23-G23</f>
        <v>10</v>
      </c>
      <c r="O23" s="26">
        <f>H23-I23</f>
        <v>5</v>
      </c>
      <c r="P23" s="2"/>
      <c r="Q23" s="28">
        <f>G23-F23</f>
        <v>-10</v>
      </c>
      <c r="R23" s="28">
        <f>-(O23)</f>
        <v>-5</v>
      </c>
      <c r="S23" s="2"/>
    </row>
    <row r="24" spans="1:19" x14ac:dyDescent="0.25">
      <c r="A24" s="1" t="s">
        <v>8</v>
      </c>
      <c r="B24" s="1">
        <v>3</v>
      </c>
      <c r="C24" s="1">
        <v>4</v>
      </c>
      <c r="D24" s="2" t="str">
        <f>B17</f>
        <v>BPCEIT-LDA-ECUVIE</v>
      </c>
      <c r="E24" s="3" t="str">
        <f>B18</f>
        <v>CEAPC</v>
      </c>
      <c r="F24" s="18">
        <v>7</v>
      </c>
      <c r="G24" s="19">
        <v>21</v>
      </c>
      <c r="H24" s="18">
        <v>12</v>
      </c>
      <c r="I24" s="19">
        <v>21</v>
      </c>
      <c r="J24" s="18"/>
      <c r="K24" s="19"/>
      <c r="L24" s="29" t="str">
        <f>D25</f>
        <v>BPOC-CCO-CELC</v>
      </c>
      <c r="M24" s="30"/>
      <c r="N24" s="2">
        <f t="shared" ref="N24:N37" si="0">F24-G24</f>
        <v>-14</v>
      </c>
      <c r="O24" s="2">
        <f t="shared" ref="O24:O37" si="1">H24-I24</f>
        <v>-9</v>
      </c>
      <c r="P24" s="2"/>
      <c r="Q24" s="2">
        <f t="shared" ref="Q24:Q37" si="2">G24-F24</f>
        <v>14</v>
      </c>
      <c r="R24" s="2">
        <f t="shared" ref="R24:R37" si="3">-(O24)</f>
        <v>9</v>
      </c>
      <c r="S24" s="2"/>
    </row>
    <row r="25" spans="1:19" x14ac:dyDescent="0.25">
      <c r="A25" s="1" t="s">
        <v>9</v>
      </c>
      <c r="B25" s="1">
        <v>5</v>
      </c>
      <c r="C25" s="1">
        <v>6</v>
      </c>
      <c r="D25" s="2" t="str">
        <f>B19</f>
        <v>BPOC-CCO-CELC</v>
      </c>
      <c r="E25" s="24" t="str">
        <f>B20</f>
        <v>CERA</v>
      </c>
      <c r="F25" s="18">
        <v>14</v>
      </c>
      <c r="G25" s="19">
        <v>21</v>
      </c>
      <c r="H25" s="18">
        <v>3</v>
      </c>
      <c r="I25" s="19">
        <v>21</v>
      </c>
      <c r="J25" s="18"/>
      <c r="K25" s="19"/>
      <c r="L25" s="29" t="s">
        <v>32</v>
      </c>
      <c r="M25" s="30"/>
      <c r="N25" s="2">
        <f t="shared" si="0"/>
        <v>-7</v>
      </c>
      <c r="O25" s="2">
        <f t="shared" si="1"/>
        <v>-18</v>
      </c>
      <c r="P25" s="2"/>
      <c r="Q25" s="25">
        <f t="shared" si="2"/>
        <v>7</v>
      </c>
      <c r="R25" s="25">
        <f t="shared" si="3"/>
        <v>18</v>
      </c>
      <c r="S25" s="2"/>
    </row>
    <row r="26" spans="1:19" x14ac:dyDescent="0.25">
      <c r="A26" s="1" t="s">
        <v>10</v>
      </c>
      <c r="B26" s="1">
        <v>1</v>
      </c>
      <c r="C26" s="1">
        <v>4</v>
      </c>
      <c r="D26" s="26" t="str">
        <f>B15</f>
        <v>CEN</v>
      </c>
      <c r="E26" s="3" t="str">
        <f>B18</f>
        <v>CEAPC</v>
      </c>
      <c r="F26" s="18">
        <v>17</v>
      </c>
      <c r="G26" s="19">
        <v>21</v>
      </c>
      <c r="H26" s="18">
        <v>13</v>
      </c>
      <c r="I26" s="19">
        <v>21</v>
      </c>
      <c r="J26" s="18"/>
      <c r="K26" s="19"/>
      <c r="L26" s="29" t="str">
        <f>D27</f>
        <v>CASDEN</v>
      </c>
      <c r="M26" s="30"/>
      <c r="N26" s="26">
        <f t="shared" si="0"/>
        <v>-4</v>
      </c>
      <c r="O26" s="26">
        <f t="shared" si="1"/>
        <v>-8</v>
      </c>
      <c r="P26" s="2"/>
      <c r="Q26" s="2">
        <f t="shared" si="2"/>
        <v>4</v>
      </c>
      <c r="R26" s="2">
        <f t="shared" si="3"/>
        <v>8</v>
      </c>
      <c r="S26" s="2"/>
    </row>
    <row r="27" spans="1:19" x14ac:dyDescent="0.25">
      <c r="A27" s="1" t="s">
        <v>11</v>
      </c>
      <c r="B27" s="1">
        <v>2</v>
      </c>
      <c r="C27" s="1">
        <v>5</v>
      </c>
      <c r="D27" s="28" t="str">
        <f>B16</f>
        <v>CASDEN</v>
      </c>
      <c r="E27" s="3" t="str">
        <f>B19</f>
        <v>BPOC-CCO-CELC</v>
      </c>
      <c r="F27" s="18">
        <v>21</v>
      </c>
      <c r="G27" s="19">
        <v>10</v>
      </c>
      <c r="H27" s="18">
        <v>21</v>
      </c>
      <c r="I27" s="19">
        <v>10</v>
      </c>
      <c r="J27" s="18"/>
      <c r="K27" s="19"/>
      <c r="L27" s="29" t="str">
        <f>B20</f>
        <v>CERA</v>
      </c>
      <c r="M27" s="30"/>
      <c r="N27" s="28">
        <f t="shared" si="0"/>
        <v>11</v>
      </c>
      <c r="O27" s="28">
        <f t="shared" si="1"/>
        <v>11</v>
      </c>
      <c r="P27" s="2"/>
      <c r="Q27" s="2">
        <f t="shared" si="2"/>
        <v>-11</v>
      </c>
      <c r="R27" s="2">
        <f t="shared" si="3"/>
        <v>-11</v>
      </c>
      <c r="S27" s="2"/>
    </row>
    <row r="28" spans="1:19" x14ac:dyDescent="0.25">
      <c r="A28" s="1" t="s">
        <v>12</v>
      </c>
      <c r="B28" s="1">
        <v>3</v>
      </c>
      <c r="C28" s="1">
        <v>6</v>
      </c>
      <c r="D28" s="2" t="str">
        <f>B17</f>
        <v>BPCEIT-LDA-ECUVIE</v>
      </c>
      <c r="E28" s="24" t="str">
        <f>B20</f>
        <v>CERA</v>
      </c>
      <c r="F28" s="18">
        <v>16</v>
      </c>
      <c r="G28" s="19">
        <v>21</v>
      </c>
      <c r="H28" s="18">
        <v>20</v>
      </c>
      <c r="I28" s="19">
        <v>22</v>
      </c>
      <c r="J28" s="18"/>
      <c r="K28" s="19"/>
      <c r="L28" s="29" t="str">
        <f>B18</f>
        <v>CEAPC</v>
      </c>
      <c r="M28" s="30"/>
      <c r="N28" s="2">
        <f t="shared" si="0"/>
        <v>-5</v>
      </c>
      <c r="O28" s="2">
        <f t="shared" si="1"/>
        <v>-2</v>
      </c>
      <c r="P28" s="2"/>
      <c r="Q28" s="25">
        <f t="shared" si="2"/>
        <v>5</v>
      </c>
      <c r="R28" s="25">
        <f t="shared" si="3"/>
        <v>2</v>
      </c>
      <c r="S28" s="2"/>
    </row>
    <row r="29" spans="1:19" x14ac:dyDescent="0.25">
      <c r="A29" s="1" t="s">
        <v>13</v>
      </c>
      <c r="B29" s="1">
        <v>2</v>
      </c>
      <c r="C29" s="1">
        <v>4</v>
      </c>
      <c r="D29" s="28" t="str">
        <f>B16</f>
        <v>CASDEN</v>
      </c>
      <c r="E29" s="3" t="str">
        <f>B18</f>
        <v>CEAPC</v>
      </c>
      <c r="F29" s="18">
        <v>21</v>
      </c>
      <c r="G29" s="19">
        <v>15</v>
      </c>
      <c r="H29" s="18">
        <v>8</v>
      </c>
      <c r="I29" s="19">
        <v>21</v>
      </c>
      <c r="J29" s="18">
        <v>15</v>
      </c>
      <c r="K29" s="19">
        <v>3</v>
      </c>
      <c r="L29" s="29" t="str">
        <f>B17</f>
        <v>BPCEIT-LDA-ECUVIE</v>
      </c>
      <c r="M29" s="30"/>
      <c r="N29" s="28">
        <f t="shared" si="0"/>
        <v>6</v>
      </c>
      <c r="O29" s="28">
        <f t="shared" si="1"/>
        <v>-13</v>
      </c>
      <c r="P29" s="28">
        <f>J29-K29</f>
        <v>12</v>
      </c>
      <c r="Q29" s="2">
        <f t="shared" si="2"/>
        <v>-6</v>
      </c>
      <c r="R29" s="2">
        <f t="shared" si="3"/>
        <v>13</v>
      </c>
      <c r="S29" s="2">
        <f>-(P29)</f>
        <v>-12</v>
      </c>
    </row>
    <row r="30" spans="1:19" x14ac:dyDescent="0.25">
      <c r="A30" s="1" t="s">
        <v>14</v>
      </c>
      <c r="B30" s="1">
        <v>1</v>
      </c>
      <c r="C30" s="1">
        <v>6</v>
      </c>
      <c r="D30" s="26" t="str">
        <f>B15</f>
        <v>CEN</v>
      </c>
      <c r="E30" s="24" t="str">
        <f>B20</f>
        <v>CERA</v>
      </c>
      <c r="F30" s="18">
        <v>21</v>
      </c>
      <c r="G30" s="19">
        <v>13</v>
      </c>
      <c r="H30" s="18">
        <v>14</v>
      </c>
      <c r="I30" s="19">
        <v>21</v>
      </c>
      <c r="J30" s="18">
        <v>12</v>
      </c>
      <c r="K30" s="19">
        <v>15</v>
      </c>
      <c r="L30" s="29" t="str">
        <f>B19</f>
        <v>BPOC-CCO-CELC</v>
      </c>
      <c r="M30" s="30"/>
      <c r="N30" s="26">
        <f t="shared" si="0"/>
        <v>8</v>
      </c>
      <c r="O30" s="26">
        <f t="shared" si="1"/>
        <v>-7</v>
      </c>
      <c r="P30" s="26">
        <f>J30-K30</f>
        <v>-3</v>
      </c>
      <c r="Q30" s="25">
        <f t="shared" si="2"/>
        <v>-8</v>
      </c>
      <c r="R30" s="25">
        <f t="shared" si="3"/>
        <v>7</v>
      </c>
      <c r="S30" s="25">
        <f>-(P30)</f>
        <v>3</v>
      </c>
    </row>
    <row r="31" spans="1:19" x14ac:dyDescent="0.25">
      <c r="A31" s="1" t="s">
        <v>15</v>
      </c>
      <c r="B31" s="1">
        <v>3</v>
      </c>
      <c r="C31" s="1">
        <v>5</v>
      </c>
      <c r="D31" s="2" t="str">
        <f>B17</f>
        <v>BPCEIT-LDA-ECUVIE</v>
      </c>
      <c r="E31" s="3" t="str">
        <f>B19</f>
        <v>BPOC-CCO-CELC</v>
      </c>
      <c r="F31" s="18">
        <v>21</v>
      </c>
      <c r="G31" s="19">
        <v>16</v>
      </c>
      <c r="H31" s="18">
        <v>21</v>
      </c>
      <c r="I31" s="19">
        <v>9</v>
      </c>
      <c r="J31" s="18"/>
      <c r="K31" s="19"/>
      <c r="L31" s="29" t="s">
        <v>1</v>
      </c>
      <c r="M31" s="30"/>
      <c r="N31" s="2">
        <f t="shared" si="0"/>
        <v>5</v>
      </c>
      <c r="O31" s="2">
        <f t="shared" si="1"/>
        <v>12</v>
      </c>
      <c r="P31" s="2"/>
      <c r="Q31" s="2">
        <f t="shared" si="2"/>
        <v>-5</v>
      </c>
      <c r="R31" s="2">
        <f t="shared" si="3"/>
        <v>-12</v>
      </c>
      <c r="S31" s="2"/>
    </row>
    <row r="32" spans="1:19" x14ac:dyDescent="0.25">
      <c r="A32" s="1" t="s">
        <v>16</v>
      </c>
      <c r="B32" s="1">
        <v>2</v>
      </c>
      <c r="C32" s="1">
        <v>6</v>
      </c>
      <c r="D32" s="28" t="str">
        <f>B16</f>
        <v>CASDEN</v>
      </c>
      <c r="E32" s="24" t="str">
        <f>B20</f>
        <v>CERA</v>
      </c>
      <c r="F32" s="18">
        <v>21</v>
      </c>
      <c r="G32" s="19">
        <v>17</v>
      </c>
      <c r="H32" s="18">
        <v>16</v>
      </c>
      <c r="I32" s="19">
        <v>21</v>
      </c>
      <c r="J32" s="18">
        <v>15</v>
      </c>
      <c r="K32" s="19">
        <v>14</v>
      </c>
      <c r="L32" s="29" t="str">
        <f>B18</f>
        <v>CEAPC</v>
      </c>
      <c r="M32" s="30"/>
      <c r="N32" s="28">
        <f t="shared" si="0"/>
        <v>4</v>
      </c>
      <c r="O32" s="28">
        <f t="shared" si="1"/>
        <v>-5</v>
      </c>
      <c r="P32" s="28">
        <f>J32-K32</f>
        <v>1</v>
      </c>
      <c r="Q32" s="25">
        <f t="shared" si="2"/>
        <v>-4</v>
      </c>
      <c r="R32" s="25">
        <f t="shared" si="3"/>
        <v>5</v>
      </c>
      <c r="S32" s="2"/>
    </row>
    <row r="33" spans="1:19" x14ac:dyDescent="0.25">
      <c r="A33" s="1" t="s">
        <v>17</v>
      </c>
      <c r="B33" s="1">
        <v>4</v>
      </c>
      <c r="C33" s="1">
        <v>5</v>
      </c>
      <c r="D33" s="2" t="str">
        <f>B18</f>
        <v>CEAPC</v>
      </c>
      <c r="E33" s="3" t="str">
        <f>B19</f>
        <v>BPOC-CCO-CELC</v>
      </c>
      <c r="F33" s="18">
        <v>21</v>
      </c>
      <c r="G33" s="19">
        <v>12</v>
      </c>
      <c r="H33" s="18">
        <v>21</v>
      </c>
      <c r="I33" s="19">
        <v>12</v>
      </c>
      <c r="J33" s="18"/>
      <c r="K33" s="19"/>
      <c r="L33" s="29" t="s">
        <v>32</v>
      </c>
      <c r="M33" s="30"/>
      <c r="N33" s="2">
        <f t="shared" si="0"/>
        <v>9</v>
      </c>
      <c r="O33" s="2">
        <f t="shared" si="1"/>
        <v>9</v>
      </c>
      <c r="P33" s="2"/>
      <c r="Q33" s="2">
        <f t="shared" si="2"/>
        <v>-9</v>
      </c>
      <c r="R33" s="2">
        <f t="shared" si="3"/>
        <v>-9</v>
      </c>
      <c r="S33" s="2"/>
    </row>
    <row r="34" spans="1:19" x14ac:dyDescent="0.25">
      <c r="A34" s="1" t="s">
        <v>18</v>
      </c>
      <c r="B34" s="1">
        <v>1</v>
      </c>
      <c r="C34" s="1">
        <v>3</v>
      </c>
      <c r="D34" s="26" t="str">
        <f>B15</f>
        <v>CEN</v>
      </c>
      <c r="E34" s="3" t="str">
        <f>B17</f>
        <v>BPCEIT-LDA-ECUVIE</v>
      </c>
      <c r="F34" s="18">
        <v>21</v>
      </c>
      <c r="G34" s="19">
        <v>19</v>
      </c>
      <c r="H34" s="18">
        <v>21</v>
      </c>
      <c r="I34" s="19">
        <v>10</v>
      </c>
      <c r="J34" s="18"/>
      <c r="K34" s="19"/>
      <c r="L34" s="29" t="str">
        <f>B19</f>
        <v>BPOC-CCO-CELC</v>
      </c>
      <c r="M34" s="30"/>
      <c r="N34" s="26">
        <f t="shared" si="0"/>
        <v>2</v>
      </c>
      <c r="O34" s="26">
        <f t="shared" si="1"/>
        <v>11</v>
      </c>
      <c r="P34" s="2"/>
      <c r="Q34" s="2">
        <f t="shared" si="2"/>
        <v>-2</v>
      </c>
      <c r="R34" s="2">
        <f t="shared" si="3"/>
        <v>-11</v>
      </c>
      <c r="S34" s="2"/>
    </row>
    <row r="35" spans="1:19" x14ac:dyDescent="0.25">
      <c r="A35" s="1" t="s">
        <v>19</v>
      </c>
      <c r="B35" s="1">
        <v>4</v>
      </c>
      <c r="C35" s="1">
        <v>6</v>
      </c>
      <c r="D35" s="2" t="str">
        <f>B18</f>
        <v>CEAPC</v>
      </c>
      <c r="E35" s="24" t="str">
        <f>B20</f>
        <v>CERA</v>
      </c>
      <c r="F35" s="18">
        <v>21</v>
      </c>
      <c r="G35" s="19">
        <v>11</v>
      </c>
      <c r="H35" s="18">
        <v>21</v>
      </c>
      <c r="I35" s="19">
        <v>7</v>
      </c>
      <c r="J35" s="18"/>
      <c r="K35" s="19"/>
      <c r="L35" s="29" t="str">
        <f>B15</f>
        <v>CEN</v>
      </c>
      <c r="M35" s="30"/>
      <c r="N35" s="2">
        <f t="shared" si="0"/>
        <v>10</v>
      </c>
      <c r="O35" s="2">
        <f t="shared" si="1"/>
        <v>14</v>
      </c>
      <c r="P35" s="2"/>
      <c r="Q35" s="25">
        <f t="shared" si="2"/>
        <v>-10</v>
      </c>
      <c r="R35" s="25">
        <f t="shared" si="3"/>
        <v>-14</v>
      </c>
      <c r="S35" s="2"/>
    </row>
    <row r="36" spans="1:19" x14ac:dyDescent="0.25">
      <c r="A36" s="1" t="s">
        <v>20</v>
      </c>
      <c r="B36" s="1">
        <v>1</v>
      </c>
      <c r="C36" s="1">
        <v>5</v>
      </c>
      <c r="D36" s="26" t="str">
        <f>B15</f>
        <v>CEN</v>
      </c>
      <c r="E36" s="3" t="str">
        <f>B19</f>
        <v>BPOC-CCO-CELC</v>
      </c>
      <c r="F36" s="18">
        <v>21</v>
      </c>
      <c r="G36" s="19">
        <v>10</v>
      </c>
      <c r="H36" s="18">
        <v>21</v>
      </c>
      <c r="I36" s="19">
        <v>9</v>
      </c>
      <c r="J36" s="18"/>
      <c r="K36" s="19"/>
      <c r="L36" s="29" t="s">
        <v>6</v>
      </c>
      <c r="M36" s="30"/>
      <c r="N36" s="26">
        <f t="shared" si="0"/>
        <v>11</v>
      </c>
      <c r="O36" s="26">
        <f t="shared" si="1"/>
        <v>12</v>
      </c>
      <c r="P36" s="2"/>
      <c r="Q36" s="2">
        <f t="shared" si="2"/>
        <v>-11</v>
      </c>
      <c r="R36" s="2">
        <f t="shared" si="3"/>
        <v>-12</v>
      </c>
      <c r="S36" s="2"/>
    </row>
    <row r="37" spans="1:19" ht="15.75" thickBot="1" x14ac:dyDescent="0.3">
      <c r="A37" s="1" t="s">
        <v>21</v>
      </c>
      <c r="B37" s="1">
        <v>2</v>
      </c>
      <c r="C37" s="1">
        <v>3</v>
      </c>
      <c r="D37" s="28" t="str">
        <f>B16</f>
        <v>CASDEN</v>
      </c>
      <c r="E37" s="3" t="str">
        <f>B17</f>
        <v>BPCEIT-LDA-ECUVIE</v>
      </c>
      <c r="F37" s="20">
        <v>24</v>
      </c>
      <c r="G37" s="21">
        <v>25</v>
      </c>
      <c r="H37" s="20">
        <v>21</v>
      </c>
      <c r="I37" s="21">
        <v>6</v>
      </c>
      <c r="J37" s="20">
        <v>15</v>
      </c>
      <c r="K37" s="21">
        <v>11</v>
      </c>
      <c r="L37" s="31" t="str">
        <f>B18</f>
        <v>CEAPC</v>
      </c>
      <c r="M37" s="32"/>
      <c r="N37" s="28">
        <f t="shared" si="0"/>
        <v>-1</v>
      </c>
      <c r="O37" s="28">
        <f t="shared" si="1"/>
        <v>15</v>
      </c>
      <c r="P37" s="2"/>
      <c r="Q37" s="2">
        <f t="shared" si="2"/>
        <v>1</v>
      </c>
      <c r="R37" s="2">
        <f t="shared" si="3"/>
        <v>-15</v>
      </c>
      <c r="S37" s="2"/>
    </row>
  </sheetData>
  <mergeCells count="20">
    <mergeCell ref="L24:M24"/>
    <mergeCell ref="L25:M25"/>
    <mergeCell ref="L26:M26"/>
    <mergeCell ref="L27:M27"/>
    <mergeCell ref="F8:K9"/>
    <mergeCell ref="F22:G22"/>
    <mergeCell ref="H22:I22"/>
    <mergeCell ref="J22:K22"/>
    <mergeCell ref="L22:M22"/>
    <mergeCell ref="L23:M2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33:M33"/>
  </mergeCells>
  <phoneticPr fontId="1" type="noConversion"/>
  <pageMargins left="0.51181102362204722" right="0.51181102362204722" top="0.15748031496062992" bottom="0.15748031496062992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05F0-557A-4E4F-8CBB-C85F5CF8C53C}">
  <dimension ref="A2:K14"/>
  <sheetViews>
    <sheetView showGridLines="0" tabSelected="1" workbookViewId="0">
      <selection activeCell="F23" sqref="F23"/>
    </sheetView>
  </sheetViews>
  <sheetFormatPr baseColWidth="10" defaultRowHeight="15" x14ac:dyDescent="0.25"/>
  <cols>
    <col min="1" max="1" width="4.5703125" style="38" customWidth="1"/>
    <col min="2" max="2" width="18.85546875" customWidth="1"/>
    <col min="3" max="3" width="5.85546875" customWidth="1"/>
    <col min="4" max="9" width="7.7109375" customWidth="1"/>
    <col min="10" max="10" width="10.5703125" style="38" customWidth="1"/>
    <col min="11" max="11" width="10.42578125" customWidth="1"/>
  </cols>
  <sheetData>
    <row r="2" spans="1:11" ht="51" customHeight="1" x14ac:dyDescent="0.25"/>
    <row r="4" spans="1:11" ht="81.75" customHeight="1" x14ac:dyDescent="0.25"/>
    <row r="7" spans="1:11" x14ac:dyDescent="0.25">
      <c r="D7" s="39" t="s">
        <v>7</v>
      </c>
      <c r="E7" s="39" t="s">
        <v>8</v>
      </c>
      <c r="F7" s="39" t="s">
        <v>9</v>
      </c>
      <c r="G7" s="39" t="s">
        <v>10</v>
      </c>
      <c r="H7" s="39" t="s">
        <v>11</v>
      </c>
      <c r="I7" s="39" t="s">
        <v>23</v>
      </c>
      <c r="J7" s="39" t="s">
        <v>22</v>
      </c>
      <c r="K7" s="41" t="s">
        <v>33</v>
      </c>
    </row>
    <row r="8" spans="1:11" x14ac:dyDescent="0.25">
      <c r="A8" s="39"/>
      <c r="B8" s="40" t="s">
        <v>0</v>
      </c>
      <c r="D8" s="39"/>
      <c r="E8" s="39"/>
      <c r="F8" s="39"/>
      <c r="G8" s="39"/>
      <c r="H8" s="39"/>
      <c r="I8" s="39"/>
    </row>
    <row r="9" spans="1:11" x14ac:dyDescent="0.25">
      <c r="A9" s="39">
        <v>4</v>
      </c>
      <c r="B9" s="2" t="s">
        <v>4</v>
      </c>
      <c r="D9" s="39">
        <v>2</v>
      </c>
      <c r="E9" s="39">
        <v>2</v>
      </c>
      <c r="F9" s="39">
        <v>2</v>
      </c>
      <c r="G9" s="39">
        <v>2</v>
      </c>
      <c r="H9" s="39">
        <v>2</v>
      </c>
      <c r="I9" s="39">
        <v>10</v>
      </c>
      <c r="J9" s="39">
        <v>1</v>
      </c>
    </row>
    <row r="10" spans="1:11" x14ac:dyDescent="0.25">
      <c r="A10" s="39">
        <v>1</v>
      </c>
      <c r="B10" s="2" t="s">
        <v>1</v>
      </c>
      <c r="D10" s="39">
        <v>2</v>
      </c>
      <c r="E10" s="39">
        <v>1</v>
      </c>
      <c r="F10" s="39">
        <v>1</v>
      </c>
      <c r="G10" s="39">
        <v>2</v>
      </c>
      <c r="H10" s="39">
        <v>2</v>
      </c>
      <c r="I10" s="39">
        <v>8</v>
      </c>
      <c r="J10" s="39">
        <v>2</v>
      </c>
      <c r="K10">
        <v>37</v>
      </c>
    </row>
    <row r="11" spans="1:11" x14ac:dyDescent="0.25">
      <c r="A11" s="39">
        <v>2</v>
      </c>
      <c r="B11" s="2" t="s">
        <v>2</v>
      </c>
      <c r="D11" s="39">
        <v>1</v>
      </c>
      <c r="E11" s="39">
        <v>2</v>
      </c>
      <c r="F11" s="39">
        <v>1</v>
      </c>
      <c r="G11" s="39">
        <v>2</v>
      </c>
      <c r="H11" s="39">
        <v>2</v>
      </c>
      <c r="I11" s="39">
        <v>8</v>
      </c>
      <c r="J11" s="39">
        <v>3</v>
      </c>
      <c r="K11">
        <v>26</v>
      </c>
    </row>
    <row r="12" spans="1:11" x14ac:dyDescent="0.25">
      <c r="A12" s="39">
        <v>6</v>
      </c>
      <c r="B12" s="2" t="s">
        <v>6</v>
      </c>
      <c r="D12" s="39">
        <v>2</v>
      </c>
      <c r="E12" s="39">
        <v>2</v>
      </c>
      <c r="F12" s="39">
        <v>2</v>
      </c>
      <c r="G12" s="39">
        <v>1</v>
      </c>
      <c r="H12" s="39">
        <v>1</v>
      </c>
      <c r="I12" s="39">
        <v>8</v>
      </c>
      <c r="J12" s="39">
        <v>4</v>
      </c>
      <c r="K12">
        <v>11</v>
      </c>
    </row>
    <row r="13" spans="1:11" x14ac:dyDescent="0.25">
      <c r="A13" s="39">
        <v>3</v>
      </c>
      <c r="B13" s="2" t="s">
        <v>3</v>
      </c>
      <c r="D13" s="39">
        <v>1</v>
      </c>
      <c r="E13" s="39">
        <v>1</v>
      </c>
      <c r="F13" s="39">
        <v>2</v>
      </c>
      <c r="G13" s="39">
        <v>1</v>
      </c>
      <c r="H13" s="39">
        <v>1</v>
      </c>
      <c r="I13" s="39">
        <v>6</v>
      </c>
      <c r="J13" s="39">
        <v>5</v>
      </c>
    </row>
    <row r="14" spans="1:11" x14ac:dyDescent="0.25">
      <c r="A14" s="39">
        <v>5</v>
      </c>
      <c r="B14" s="2" t="s">
        <v>5</v>
      </c>
      <c r="D14" s="39">
        <v>1</v>
      </c>
      <c r="E14" s="39">
        <v>1</v>
      </c>
      <c r="F14" s="39">
        <v>1</v>
      </c>
      <c r="G14" s="39">
        <v>1</v>
      </c>
      <c r="H14" s="39">
        <v>1</v>
      </c>
      <c r="I14" s="39">
        <v>5</v>
      </c>
      <c r="J14" s="39">
        <v>6</v>
      </c>
    </row>
  </sheetData>
  <sortState xmlns:xlrd2="http://schemas.microsoft.com/office/spreadsheetml/2017/richdata2" ref="A9:K14">
    <sortCondition descending="1" ref="I9:I14"/>
    <sortCondition descending="1" ref="K9:K1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9E1A-0EA1-449D-B77C-16721B43CA7C}">
  <dimension ref="A2:K17"/>
  <sheetViews>
    <sheetView showGridLines="0" workbookViewId="0">
      <selection activeCell="L3" sqref="L3"/>
    </sheetView>
  </sheetViews>
  <sheetFormatPr baseColWidth="10" defaultRowHeight="15" x14ac:dyDescent="0.25"/>
  <cols>
    <col min="1" max="1" width="7.85546875" customWidth="1"/>
    <col min="2" max="3" width="6" style="22" customWidth="1"/>
    <col min="4" max="5" width="20.42578125" customWidth="1"/>
    <col min="6" max="11" width="9.5703125" customWidth="1"/>
  </cols>
  <sheetData>
    <row r="2" spans="1:11" ht="15.75" thickBot="1" x14ac:dyDescent="0.3">
      <c r="F2" s="34" t="s">
        <v>26</v>
      </c>
      <c r="G2" s="34"/>
      <c r="H2" s="34" t="s">
        <v>27</v>
      </c>
      <c r="I2" s="34"/>
      <c r="J2" s="34" t="s">
        <v>28</v>
      </c>
      <c r="K2" s="34"/>
    </row>
    <row r="3" spans="1:11" ht="121.5" customHeight="1" thickBot="1" x14ac:dyDescent="0.3">
      <c r="A3" s="23" t="s">
        <v>7</v>
      </c>
      <c r="B3" s="23">
        <v>1</v>
      </c>
      <c r="C3" s="23">
        <v>2</v>
      </c>
      <c r="D3" s="23" t="s">
        <v>1</v>
      </c>
      <c r="E3" s="23" t="s">
        <v>2</v>
      </c>
      <c r="F3" s="16"/>
      <c r="G3" s="17"/>
      <c r="H3" s="16"/>
      <c r="I3" s="17"/>
      <c r="J3" s="16"/>
      <c r="K3" s="17"/>
    </row>
    <row r="4" spans="1:11" ht="121.5" customHeight="1" thickBot="1" x14ac:dyDescent="0.3">
      <c r="A4" s="23" t="s">
        <v>8</v>
      </c>
      <c r="B4" s="23">
        <v>3</v>
      </c>
      <c r="C4" s="23">
        <v>4</v>
      </c>
      <c r="D4" s="23" t="s">
        <v>3</v>
      </c>
      <c r="E4" s="23" t="s">
        <v>4</v>
      </c>
      <c r="F4" s="18"/>
      <c r="G4" s="19"/>
      <c r="H4" s="18"/>
      <c r="I4" s="19"/>
      <c r="J4" s="18"/>
      <c r="K4" s="19"/>
    </row>
    <row r="5" spans="1:11" ht="121.5" customHeight="1" thickBot="1" x14ac:dyDescent="0.3">
      <c r="A5" s="23" t="s">
        <v>9</v>
      </c>
      <c r="B5" s="23">
        <v>5</v>
      </c>
      <c r="C5" s="23">
        <v>6</v>
      </c>
      <c r="D5" s="23" t="s">
        <v>5</v>
      </c>
      <c r="E5" s="23" t="s">
        <v>6</v>
      </c>
      <c r="F5" s="18"/>
      <c r="G5" s="19"/>
      <c r="H5" s="18"/>
      <c r="I5" s="19"/>
      <c r="J5" s="18"/>
      <c r="K5" s="19"/>
    </row>
    <row r="6" spans="1:11" ht="121.5" customHeight="1" thickBot="1" x14ac:dyDescent="0.3">
      <c r="A6" s="23" t="s">
        <v>10</v>
      </c>
      <c r="B6" s="23">
        <v>1</v>
      </c>
      <c r="C6" s="23">
        <v>4</v>
      </c>
      <c r="D6" s="23" t="s">
        <v>1</v>
      </c>
      <c r="E6" s="23" t="s">
        <v>4</v>
      </c>
      <c r="F6" s="18"/>
      <c r="G6" s="19"/>
      <c r="H6" s="18"/>
      <c r="I6" s="19"/>
      <c r="J6" s="18"/>
      <c r="K6" s="19"/>
    </row>
    <row r="7" spans="1:11" ht="121.5" customHeight="1" thickBot="1" x14ac:dyDescent="0.3">
      <c r="A7" s="23" t="s">
        <v>11</v>
      </c>
      <c r="B7" s="23">
        <v>2</v>
      </c>
      <c r="C7" s="23">
        <v>5</v>
      </c>
      <c r="D7" s="23" t="s">
        <v>2</v>
      </c>
      <c r="E7" s="23" t="s">
        <v>5</v>
      </c>
      <c r="F7" s="18"/>
      <c r="G7" s="19"/>
      <c r="H7" s="18"/>
      <c r="I7" s="19"/>
      <c r="J7" s="18"/>
      <c r="K7" s="19"/>
    </row>
    <row r="8" spans="1:11" ht="121.5" customHeight="1" thickBot="1" x14ac:dyDescent="0.3">
      <c r="A8" s="23" t="s">
        <v>12</v>
      </c>
      <c r="B8" s="23">
        <v>3</v>
      </c>
      <c r="C8" s="23">
        <v>6</v>
      </c>
      <c r="D8" s="23" t="s">
        <v>3</v>
      </c>
      <c r="E8" s="23" t="s">
        <v>6</v>
      </c>
      <c r="F8" s="18"/>
      <c r="G8" s="19"/>
      <c r="H8" s="18"/>
      <c r="I8" s="19"/>
      <c r="J8" s="18"/>
      <c r="K8" s="19"/>
    </row>
    <row r="9" spans="1:11" ht="121.5" customHeight="1" thickBot="1" x14ac:dyDescent="0.3">
      <c r="A9" s="23" t="s">
        <v>13</v>
      </c>
      <c r="B9" s="23">
        <v>2</v>
      </c>
      <c r="C9" s="23">
        <v>4</v>
      </c>
      <c r="D9" s="23" t="s">
        <v>2</v>
      </c>
      <c r="E9" s="23" t="s">
        <v>4</v>
      </c>
      <c r="F9" s="18"/>
      <c r="G9" s="19"/>
      <c r="H9" s="18"/>
      <c r="I9" s="19"/>
      <c r="J9" s="18"/>
      <c r="K9" s="19"/>
    </row>
    <row r="10" spans="1:11" ht="121.5" customHeight="1" thickBot="1" x14ac:dyDescent="0.3">
      <c r="A10" s="23" t="s">
        <v>14</v>
      </c>
      <c r="B10" s="23">
        <v>1</v>
      </c>
      <c r="C10" s="23">
        <v>6</v>
      </c>
      <c r="D10" s="23" t="s">
        <v>1</v>
      </c>
      <c r="E10" s="23" t="s">
        <v>6</v>
      </c>
      <c r="F10" s="18"/>
      <c r="G10" s="19"/>
      <c r="H10" s="18"/>
      <c r="I10" s="19"/>
      <c r="J10" s="18"/>
      <c r="K10" s="19"/>
    </row>
    <row r="11" spans="1:11" ht="121.5" customHeight="1" thickBot="1" x14ac:dyDescent="0.3">
      <c r="A11" s="23" t="s">
        <v>15</v>
      </c>
      <c r="B11" s="23">
        <v>3</v>
      </c>
      <c r="C11" s="23">
        <v>5</v>
      </c>
      <c r="D11" s="23" t="s">
        <v>3</v>
      </c>
      <c r="E11" s="23" t="s">
        <v>5</v>
      </c>
      <c r="F11" s="18"/>
      <c r="G11" s="19"/>
      <c r="H11" s="18"/>
      <c r="I11" s="19"/>
      <c r="J11" s="18"/>
      <c r="K11" s="19"/>
    </row>
    <row r="12" spans="1:11" ht="121.5" customHeight="1" thickBot="1" x14ac:dyDescent="0.3">
      <c r="A12" s="23" t="s">
        <v>16</v>
      </c>
      <c r="B12" s="23">
        <v>2</v>
      </c>
      <c r="C12" s="23">
        <v>6</v>
      </c>
      <c r="D12" s="23" t="s">
        <v>2</v>
      </c>
      <c r="E12" s="23" t="s">
        <v>6</v>
      </c>
      <c r="F12" s="18"/>
      <c r="G12" s="19"/>
      <c r="H12" s="18"/>
      <c r="I12" s="19"/>
      <c r="J12" s="18"/>
      <c r="K12" s="19"/>
    </row>
    <row r="13" spans="1:11" ht="121.5" customHeight="1" thickBot="1" x14ac:dyDescent="0.3">
      <c r="A13" s="23" t="s">
        <v>17</v>
      </c>
      <c r="B13" s="23">
        <v>4</v>
      </c>
      <c r="C13" s="23">
        <v>5</v>
      </c>
      <c r="D13" s="23" t="s">
        <v>4</v>
      </c>
      <c r="E13" s="23" t="s">
        <v>5</v>
      </c>
      <c r="F13" s="18"/>
      <c r="G13" s="19"/>
      <c r="H13" s="18"/>
      <c r="I13" s="19"/>
      <c r="J13" s="18"/>
      <c r="K13" s="19"/>
    </row>
    <row r="14" spans="1:11" ht="121.5" customHeight="1" thickBot="1" x14ac:dyDescent="0.3">
      <c r="A14" s="23" t="s">
        <v>18</v>
      </c>
      <c r="B14" s="23">
        <v>1</v>
      </c>
      <c r="C14" s="23">
        <v>3</v>
      </c>
      <c r="D14" s="23" t="s">
        <v>1</v>
      </c>
      <c r="E14" s="23" t="s">
        <v>3</v>
      </c>
      <c r="F14" s="18"/>
      <c r="G14" s="19"/>
      <c r="H14" s="18"/>
      <c r="I14" s="19"/>
      <c r="J14" s="18"/>
      <c r="K14" s="19"/>
    </row>
    <row r="15" spans="1:11" ht="121.5" customHeight="1" thickBot="1" x14ac:dyDescent="0.3">
      <c r="A15" s="23" t="s">
        <v>19</v>
      </c>
      <c r="B15" s="23">
        <v>4</v>
      </c>
      <c r="C15" s="23">
        <v>6</v>
      </c>
      <c r="D15" s="23" t="s">
        <v>4</v>
      </c>
      <c r="E15" s="23" t="s">
        <v>6</v>
      </c>
      <c r="F15" s="18"/>
      <c r="G15" s="19"/>
      <c r="H15" s="18"/>
      <c r="I15" s="19"/>
      <c r="J15" s="18"/>
      <c r="K15" s="19"/>
    </row>
    <row r="16" spans="1:11" ht="121.5" customHeight="1" thickBot="1" x14ac:dyDescent="0.3">
      <c r="A16" s="23" t="s">
        <v>20</v>
      </c>
      <c r="B16" s="23">
        <v>1</v>
      </c>
      <c r="C16" s="23">
        <v>5</v>
      </c>
      <c r="D16" s="23" t="s">
        <v>1</v>
      </c>
      <c r="E16" s="23" t="s">
        <v>5</v>
      </c>
      <c r="F16" s="18"/>
      <c r="G16" s="19"/>
      <c r="H16" s="18"/>
      <c r="I16" s="19"/>
      <c r="J16" s="18"/>
      <c r="K16" s="19"/>
    </row>
    <row r="17" spans="1:11" ht="121.5" customHeight="1" thickBot="1" x14ac:dyDescent="0.3">
      <c r="A17" s="23" t="s">
        <v>21</v>
      </c>
      <c r="B17" s="23">
        <v>2</v>
      </c>
      <c r="C17" s="23">
        <v>3</v>
      </c>
      <c r="D17" s="23" t="s">
        <v>2</v>
      </c>
      <c r="E17" s="23" t="s">
        <v>3</v>
      </c>
      <c r="F17" s="20"/>
      <c r="G17" s="21"/>
      <c r="H17" s="20"/>
      <c r="I17" s="21"/>
      <c r="J17" s="20"/>
      <c r="K17" s="21"/>
    </row>
  </sheetData>
  <mergeCells count="3">
    <mergeCell ref="F2:G2"/>
    <mergeCell ref="H2:I2"/>
    <mergeCell ref="J2:K2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Volley</vt:lpstr>
      <vt:lpstr>Resultat final </vt:lpstr>
      <vt:lpstr>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Pottin</dc:creator>
  <cp:lastModifiedBy>Bernard Grosset</cp:lastModifiedBy>
  <cp:lastPrinted>2025-05-22T12:29:40Z</cp:lastPrinted>
  <dcterms:created xsi:type="dcterms:W3CDTF">2025-05-22T09:20:27Z</dcterms:created>
  <dcterms:modified xsi:type="dcterms:W3CDTF">2025-06-02T06:32:36Z</dcterms:modified>
</cp:coreProperties>
</file>